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<sst xmlns="http://schemas.openxmlformats.org/spreadsheetml/2006/main" count="936" uniqueCount="68">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</sst>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3" sqref="B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28276.399999999987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106241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60769.506620000255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3097.5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129355.1</v>
      </c>
      <c r="AP9" s="90">
        <f>AP10+AP15+AP24+AP33+AP47+AP52+AP54+AP61+AP62+AP71+AP72+AP76+AP88+AP81+AP83+AP82+AP69+AP89+AP91+AP90+AP70+AP40+AP92</f>
        <v>159242.40000000005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367.1</v>
      </c>
      <c r="X10" s="140">
        <v>102</v>
      </c>
      <c r="Y10" s="140">
        <v>309.4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8849.9</v>
      </c>
      <c r="AP10" s="140">
        <f>B10+C10-AO10</f>
        <v>14869.500000000002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307.7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8228.1</v>
      </c>
      <c r="AP11" s="140">
        <f>B11+C11-AO11</f>
        <v>12921.000000000005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1034.0000000000007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7.100000000000023</v>
      </c>
      <c r="X14" s="140">
        <f>X10-X11-X12-X13</f>
        <v>0</v>
      </c>
      <c r="Y14" s="140">
        <f t="shared" si="2"/>
        <v>1.6999999999999886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554.0999999999992</v>
      </c>
      <c r="AP14" s="140">
        <f>AP10-AP11-AP12-AP13</f>
        <v>1804.9999999999964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14650.4</v>
      </c>
      <c r="AP15" s="140">
        <f aca="true" t="shared" si="3" ref="AP15:AP31">B15+C15-AO15</f>
        <v>73940.60000000003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966.3</v>
      </c>
      <c r="AP19" s="140">
        <f t="shared" si="3"/>
        <v>2552.699999999998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655.0000000000001</v>
      </c>
      <c r="AP20" s="140">
        <f t="shared" si="3"/>
        <v>10012.7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416.9</v>
      </c>
      <c r="AP21" s="140">
        <f t="shared" si="3"/>
        <v>1126.9999999999995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1585.1000000000004</v>
      </c>
      <c r="AP23" s="140">
        <f t="shared" si="3"/>
        <v>11285.699999999997</v>
      </c>
      <c r="AR23" s="143"/>
    </row>
    <row r="24" spans="1:44" s="142" customFormat="1" ht="15" customHeight="1">
      <c r="A24" s="138" t="s">
        <v>7</v>
      </c>
      <c r="B24" s="139">
        <f>32531.8-3772.4-400-431.4</f>
        <v>27927.999999999996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14293.5</v>
      </c>
      <c r="AP24" s="140">
        <f t="shared" si="3"/>
        <v>31645.600000000006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12049.4</v>
      </c>
      <c r="AP25" s="149">
        <f t="shared" si="3"/>
        <v>5088.500000000002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27837.199999999997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14246.2</v>
      </c>
      <c r="AP32" s="140">
        <f>AP24-AP30</f>
        <v>31511.200000000004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106.4</v>
      </c>
      <c r="AP33" s="140">
        <f aca="true" t="shared" si="6" ref="AP33:AP38">B33+C33-AO33</f>
        <v>681.4000000000008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72.9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7.800000000000001</v>
      </c>
      <c r="AP39" s="140">
        <f>AP33-AP34-AP36-AP38-AP35-AP37</f>
        <v>322.80000000000086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7040.1</v>
      </c>
      <c r="AP47" s="140">
        <f>B47+C47-AO47</f>
        <v>7419.300000000001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6268.599999999999</v>
      </c>
      <c r="AP49" s="140">
        <f>B49+C49-AO49</f>
        <v>6076.800000000002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742.5999999999999</v>
      </c>
      <c r="AP51" s="140">
        <f>AP47-AP49-AP48</f>
        <v>1212.799999999999</v>
      </c>
      <c r="AR51" s="143"/>
    </row>
    <row r="52" spans="1:44" s="142" customFormat="1" ht="15" customHeight="1">
      <c r="A52" s="138" t="s">
        <v>0</v>
      </c>
      <c r="B52" s="139">
        <f>9156.4+304.2-48</f>
        <v>9412.6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7048.2</v>
      </c>
      <c r="AP52" s="140">
        <f aca="true" t="shared" si="12" ref="AP52:AP59">B52+C52-AO52</f>
        <v>5062.899999999997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1145.5</v>
      </c>
      <c r="AP54" s="140">
        <f t="shared" si="12"/>
        <v>2339.7000000000003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12.599999999999998</v>
      </c>
      <c r="AP57" s="140">
        <f t="shared" si="12"/>
        <v>195.69999999999993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0</v>
      </c>
      <c r="AE60" s="140">
        <f t="shared" si="13"/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648.5</v>
      </c>
      <c r="AP60" s="140">
        <f>AP54-AP55-AP57-AP59-AP56-AP58</f>
        <v>1185.1000000000006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21.1</v>
      </c>
      <c r="AP61" s="140">
        <f aca="true" t="shared" si="15" ref="AP61:AP67">B61+C61-AO61</f>
        <v>178.89999999999998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1214.5</v>
      </c>
      <c r="AP62" s="140">
        <f t="shared" si="15"/>
        <v>8579.6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</v>
      </c>
      <c r="AP66" s="140">
        <f t="shared" si="15"/>
        <v>127.49999999999997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409.29999999999995</v>
      </c>
      <c r="AP68" s="140">
        <f>AP62-AP63-AP66-AP67-AP65-AP64</f>
        <v>3768.9000000000015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295.5999999999999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</f>
        <v>1353.9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281.50000000000006</v>
      </c>
      <c r="AP72" s="158">
        <f t="shared" si="17"/>
        <v>3773.9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11431.999999999998</v>
      </c>
      <c r="AP89" s="140">
        <f t="shared" si="17"/>
        <v>6233.700000000006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3773.6</v>
      </c>
      <c r="AP90" s="140">
        <f t="shared" si="17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55737.50000000001</v>
      </c>
      <c r="AP92" s="140">
        <f t="shared" si="17"/>
        <v>431.3999999999942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3097.5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129355.1</v>
      </c>
      <c r="AP94" s="91">
        <f>AP10+AP15+AP24+AP33+AP47+AP52+AP54+AP61+AP62+AP69+AP71+AP72+AP76+AP81+AP82+AP83+AP88+AP89+AP90+AP91+AP70+AP40+AP92</f>
        <v>159242.40000000005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307.7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20844.6</v>
      </c>
      <c r="AP95" s="72">
        <f>B95+C95-AO95</f>
        <v>67032.25999999998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5528.400000000001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1569.0999999999997</v>
      </c>
      <c r="AP96" s="72">
        <f>B96+C96-AO96</f>
        <v>12733.800000000001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1019.3</v>
      </c>
      <c r="AP98" s="72">
        <f>B98+C98-AO98</f>
        <v>3641.399999999998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6981.8</v>
      </c>
      <c r="AP99" s="72">
        <f>B99+C99-AO99</f>
        <v>8653.100000000002</v>
      </c>
    </row>
    <row r="100" spans="1:42" ht="12.75">
      <c r="A100" s="137" t="s">
        <v>35</v>
      </c>
      <c r="B100" s="20">
        <f>B94-B95-B96-B97-B98-B99</f>
        <v>124679.10000000005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2736.9</v>
      </c>
      <c r="X100" s="92">
        <f>X94-X95-X96-X97-X98-X99</f>
        <v>2273.3999999999996</v>
      </c>
      <c r="Y100" s="92">
        <f t="shared" si="25"/>
        <v>1025.8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98940.29999999999</v>
      </c>
      <c r="AP100" s="92">
        <f>AP94-AP95-AP96-AP97-AP98-AP99</f>
        <v>67167.74000000006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2019-08-16T11:34:15Z</cp:lastPrinted>
  <dcterms:created xsi:type="dcterms:W3CDTF">2002-11-05T08:53:00Z</dcterms:created>
  <dcterms:modified xsi:type="dcterms:W3CDTF">2019-08-23T06:16:38Z</dcterms:modified>
  <cp:category/>
  <cp:version/>
  <cp:contentType/>
  <cp:contentStatus/>
</cp:coreProperties>
</file>